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4868" windowHeight="8580"/>
  </bookViews>
  <sheets>
    <sheet name="Original" sheetId="1" r:id="rId1"/>
    <sheet name="WorkingCop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3" i="2" l="1"/>
  <c r="B33" i="2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4" i="2"/>
</calcChain>
</file>

<file path=xl/sharedStrings.xml><?xml version="1.0" encoding="utf-8"?>
<sst xmlns="http://schemas.openxmlformats.org/spreadsheetml/2006/main" count="68" uniqueCount="40">
  <si>
    <t>BlackBerry Limited</t>
  </si>
  <si>
    <t>Incorporated under the Laws of Ontario</t>
  </si>
  <si>
    <t>(United States dollars, in millions except share and per share amounts) (unaudited)</t>
  </si>
  <si>
    <t>Consolidated Statements of Operations</t>
  </si>
  <si>
    <t>For the three months ended</t>
  </si>
  <si>
    <t>For the nine months ended</t>
  </si>
  <si>
    <t>November 28,   August 29,   November 29,   November 28,   November 29,</t>
  </si>
  <si>
    <t>Revenue</t>
  </si>
  <si>
    <t>Cost of sales</t>
  </si>
  <si>
    <t>Cost of sales</t>
  </si>
  <si>
    <t>Inventory write-down</t>
  </si>
  <si>
    <t>Supply commitment charges</t>
  </si>
  <si>
    <t>—</t>
  </si>
  <si>
    <t>Gross margin</t>
  </si>
  <si>
    <t>Gross margin %</t>
  </si>
  <si>
    <t>Operating expenses</t>
  </si>
  <si>
    <t>Research and development</t>
  </si>
  <si>
    <t>Selling, marketing and administration</t>
  </si>
  <si>
    <t>Amortization</t>
  </si>
  <si>
    <t>Debentures fair value adjustment</t>
  </si>
  <si>
    <t>Operating income (loss)</t>
  </si>
  <si>
    <t>Investment loss, net</t>
  </si>
  <si>
    <t>Income (loss) before income taxes</t>
  </si>
  <si>
    <t>Recovery of income taxes</t>
  </si>
  <si>
    <t>Net income (loss)</t>
  </si>
  <si>
    <t>Earnings (loss) per share</t>
  </si>
  <si>
    <t>Basic</t>
  </si>
  <si>
    <t>Diluted</t>
  </si>
  <si>
    <t>Weighted-average number of common</t>
  </si>
  <si>
    <t>shares outstanding (000’s)</t>
  </si>
  <si>
    <t>Basic</t>
  </si>
  <si>
    <t>Diluted</t>
  </si>
  <si>
    <t>Total common shares outstanding</t>
  </si>
  <si>
    <t>http://ca.blackberry.com/company/investors/documents.html</t>
  </si>
  <si>
    <t>November 28,   August 29,   November 29</t>
  </si>
  <si>
    <t>November 28,   November 29,</t>
  </si>
  <si>
    <t>Percent difference_Nov 2015-14</t>
  </si>
  <si>
    <t>Profit margin</t>
  </si>
  <si>
    <t>Globe and Mail article</t>
  </si>
  <si>
    <t>Cometdocs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</si>
</sst>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9]#,##0"/>
    <numFmt numFmtId="165" formatCode="0.0%"/>
    <numFmt numFmtId="166" formatCode="[$$-809]#,##0.00"/>
  </numFmts>
  <fonts count="6" x14ac:knownFonts="1">
    <font>
      <sz val="10"/>
      <name val="Arial"/>
      <family val="2"/>
    </font>
    <font>
      <sz val="11"/>
      <name val="Calibri"/>
      <family val="2"/>
    </font>
    <font>
      <sz val="11"/>
      <name val="Calibri Bold"/>
      <family val="2"/>
    </font>
    <font>
      <sz val="10"/>
      <name val="Calibri Bold"/>
      <family val="2"/>
    </font>
    <font>
      <sz val="10"/>
      <name val="Calibri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NumberFormat="1" applyFont="1"/>
    <xf numFmtId="1" fontId="4" fillId="0" borderId="0" xfId="0" applyNumberFormat="1" applyFont="1"/>
    <xf numFmtId="3" fontId="4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166" fontId="3" fillId="0" borderId="0" xfId="0" applyNumberFormat="1" applyFont="1"/>
    <xf numFmtId="166" fontId="4" fillId="0" borderId="0" xfId="0" applyNumberFormat="1" applyFont="1"/>
    <xf numFmtId="3" fontId="3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0" xfId="0" applyNumberFormat="1" applyFont="1" applyFill="1"/>
    <xf numFmtId="1" fontId="3" fillId="2" borderId="0" xfId="0" applyNumberFormat="1" applyFont="1" applyFill="1"/>
    <xf numFmtId="1" fontId="4" fillId="2" borderId="0" xfId="0" applyNumberFormat="1" applyFont="1" applyFill="1"/>
    <xf numFmtId="165" fontId="4" fillId="2" borderId="0" xfId="0" applyNumberFormat="1" applyFont="1" applyFill="1"/>
    <xf numFmtId="3" fontId="4" fillId="2" borderId="0" xfId="0" applyNumberFormat="1" applyFont="1" applyFill="1"/>
    <xf numFmtId="0" fontId="0" fillId="2" borderId="0" xfId="0" applyFill="1"/>
    <xf numFmtId="0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0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5" fontId="0" fillId="2" borderId="0" xfId="0" applyNumberFormat="1" applyFill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metdoc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globeandmail.com/report-on-business/blackberry-earnings-beat-estimates-on-software-revenue/article278377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A2" sqref="A2"/>
    </sheetView>
  </sheetViews>
  <sheetFormatPr defaultRowHeight="13.2" x14ac:dyDescent="0.25"/>
  <cols>
    <col min="1" max="1" width="33"/>
    <col min="2" max="2" width="8"/>
    <col min="3" max="3" width="27"/>
    <col min="4" max="4" width="30"/>
    <col min="5" max="5" width="26"/>
    <col min="6" max="6" width="8"/>
  </cols>
  <sheetData>
    <row r="1" spans="1:6" x14ac:dyDescent="0.25">
      <c r="A1" t="s">
        <v>33</v>
      </c>
    </row>
    <row r="2" spans="1:6" x14ac:dyDescent="0.25">
      <c r="A2" s="31" t="s">
        <v>39</v>
      </c>
    </row>
    <row r="3" spans="1:6" ht="14.4" x14ac:dyDescent="0.3">
      <c r="A3" s="1" t="s">
        <v>0</v>
      </c>
    </row>
    <row r="4" spans="1:6" ht="14.4" x14ac:dyDescent="0.3">
      <c r="A4" s="1" t="s">
        <v>1</v>
      </c>
    </row>
    <row r="5" spans="1:6" ht="14.4" x14ac:dyDescent="0.3">
      <c r="A5" s="1" t="s">
        <v>2</v>
      </c>
    </row>
    <row r="7" spans="1:6" ht="14.4" x14ac:dyDescent="0.3">
      <c r="A7" s="2" t="s">
        <v>3</v>
      </c>
    </row>
    <row r="9" spans="1:6" ht="13.8" x14ac:dyDescent="0.3">
      <c r="C9" s="3" t="s">
        <v>4</v>
      </c>
      <c r="E9" s="3" t="s">
        <v>5</v>
      </c>
    </row>
    <row r="10" spans="1:6" ht="13.8" x14ac:dyDescent="0.3">
      <c r="D10" s="3" t="s">
        <v>6</v>
      </c>
    </row>
    <row r="11" spans="1:6" ht="13.8" x14ac:dyDescent="0.3">
      <c r="B11" s="4">
        <v>2015</v>
      </c>
      <c r="C11" s="4">
        <v>2015</v>
      </c>
      <c r="D11" s="4">
        <v>2014</v>
      </c>
      <c r="E11" s="4">
        <v>2015</v>
      </c>
      <c r="F11" s="4">
        <v>2014</v>
      </c>
    </row>
    <row r="12" spans="1:6" ht="13.8" x14ac:dyDescent="0.3">
      <c r="A12" s="3" t="s">
        <v>7</v>
      </c>
      <c r="B12" s="5">
        <v>548</v>
      </c>
      <c r="C12" s="6">
        <v>490</v>
      </c>
      <c r="D12" s="6">
        <v>793</v>
      </c>
      <c r="E12" s="6">
        <v>1696</v>
      </c>
      <c r="F12" s="6">
        <v>2675</v>
      </c>
    </row>
    <row r="13" spans="1:6" ht="13.8" x14ac:dyDescent="0.3">
      <c r="A13" s="3" t="s">
        <v>8</v>
      </c>
    </row>
    <row r="14" spans="1:6" ht="13.8" x14ac:dyDescent="0.3">
      <c r="A14" s="7" t="s">
        <v>9</v>
      </c>
      <c r="B14" s="4">
        <v>304</v>
      </c>
      <c r="C14" s="8">
        <v>301</v>
      </c>
      <c r="D14" s="8">
        <v>365</v>
      </c>
      <c r="E14" s="8">
        <v>935</v>
      </c>
      <c r="F14" s="9">
        <v>1358</v>
      </c>
    </row>
    <row r="15" spans="1:6" ht="13.8" x14ac:dyDescent="0.3">
      <c r="A15" s="7" t="s">
        <v>10</v>
      </c>
      <c r="B15" s="4">
        <v>9</v>
      </c>
      <c r="C15" s="8">
        <v>4</v>
      </c>
      <c r="D15" s="8">
        <v>24</v>
      </c>
      <c r="E15" s="8">
        <v>33</v>
      </c>
      <c r="F15" s="8">
        <v>54</v>
      </c>
    </row>
    <row r="16" spans="1:6" ht="13.8" x14ac:dyDescent="0.3">
      <c r="A16" s="7" t="s">
        <v>11</v>
      </c>
      <c r="B16" s="4">
        <v>-1</v>
      </c>
      <c r="C16" s="7" t="s">
        <v>12</v>
      </c>
      <c r="D16" s="8">
        <v>-6</v>
      </c>
      <c r="E16" s="8">
        <v>-3</v>
      </c>
      <c r="F16" s="8">
        <v>-23</v>
      </c>
    </row>
    <row r="17" spans="1:6" ht="13.8" x14ac:dyDescent="0.3">
      <c r="B17" s="4">
        <v>312</v>
      </c>
      <c r="C17" s="8">
        <v>305</v>
      </c>
      <c r="D17" s="8">
        <v>383</v>
      </c>
      <c r="E17" s="8">
        <v>965</v>
      </c>
      <c r="F17" s="9">
        <v>1389</v>
      </c>
    </row>
    <row r="18" spans="1:6" ht="13.8" x14ac:dyDescent="0.3">
      <c r="A18" s="3" t="s">
        <v>13</v>
      </c>
      <c r="B18" s="4">
        <v>236</v>
      </c>
      <c r="C18" s="8">
        <v>185</v>
      </c>
      <c r="D18" s="8">
        <v>410</v>
      </c>
      <c r="E18" s="8">
        <v>731</v>
      </c>
      <c r="F18" s="9">
        <v>1286</v>
      </c>
    </row>
    <row r="19" spans="1:6" ht="13.8" x14ac:dyDescent="0.3">
      <c r="A19" s="3" t="s">
        <v>14</v>
      </c>
      <c r="B19" s="10">
        <v>0.43099999999999999</v>
      </c>
      <c r="C19" s="11">
        <v>0.378</v>
      </c>
      <c r="D19" s="11">
        <v>0.51700000000000002</v>
      </c>
      <c r="E19" s="11">
        <v>0.43099999999999999</v>
      </c>
      <c r="F19" s="11">
        <v>0.48099999999999998</v>
      </c>
    </row>
    <row r="20" spans="1:6" ht="13.8" x14ac:dyDescent="0.3">
      <c r="A20" s="3" t="s">
        <v>15</v>
      </c>
    </row>
    <row r="21" spans="1:6" ht="13.8" x14ac:dyDescent="0.3">
      <c r="A21" s="7" t="s">
        <v>16</v>
      </c>
      <c r="B21" s="4">
        <v>100</v>
      </c>
      <c r="C21" s="8">
        <v>122</v>
      </c>
      <c r="D21" s="8">
        <v>154</v>
      </c>
      <c r="E21" s="8">
        <v>361</v>
      </c>
      <c r="F21" s="8">
        <v>577</v>
      </c>
    </row>
    <row r="22" spans="1:6" ht="13.8" x14ac:dyDescent="0.3">
      <c r="A22" s="7" t="s">
        <v>17</v>
      </c>
      <c r="B22" s="4">
        <v>177</v>
      </c>
      <c r="C22" s="8">
        <v>191</v>
      </c>
      <c r="D22" s="8">
        <v>171</v>
      </c>
      <c r="E22" s="8">
        <v>542</v>
      </c>
      <c r="F22" s="8">
        <v>766</v>
      </c>
    </row>
    <row r="23" spans="1:6" ht="13.8" x14ac:dyDescent="0.3">
      <c r="A23" s="7" t="s">
        <v>18</v>
      </c>
      <c r="B23" s="4">
        <v>68</v>
      </c>
      <c r="C23" s="8">
        <v>67</v>
      </c>
      <c r="D23" s="8">
        <v>74</v>
      </c>
      <c r="E23" s="8">
        <v>200</v>
      </c>
      <c r="F23" s="8">
        <v>230</v>
      </c>
    </row>
    <row r="24" spans="1:6" ht="13.8" x14ac:dyDescent="0.3">
      <c r="A24" s="7" t="s">
        <v>19</v>
      </c>
      <c r="B24" s="4">
        <v>-5</v>
      </c>
      <c r="C24" s="8">
        <v>-228</v>
      </c>
      <c r="D24" s="8">
        <v>150</v>
      </c>
      <c r="E24" s="8">
        <v>-390</v>
      </c>
      <c r="F24" s="8">
        <v>30</v>
      </c>
    </row>
    <row r="25" spans="1:6" ht="13.8" x14ac:dyDescent="0.3">
      <c r="B25" s="4">
        <v>340</v>
      </c>
      <c r="C25" s="8">
        <v>152</v>
      </c>
      <c r="D25" s="8">
        <v>549</v>
      </c>
      <c r="E25" s="8">
        <v>713</v>
      </c>
      <c r="F25" s="9">
        <v>1603</v>
      </c>
    </row>
    <row r="26" spans="1:6" ht="13.8" x14ac:dyDescent="0.3">
      <c r="A26" s="3" t="s">
        <v>20</v>
      </c>
      <c r="B26" s="4">
        <v>-104</v>
      </c>
      <c r="C26" s="8">
        <v>33</v>
      </c>
      <c r="D26" s="8">
        <v>-139</v>
      </c>
      <c r="E26" s="8">
        <v>18</v>
      </c>
      <c r="F26" s="8">
        <v>-317</v>
      </c>
    </row>
    <row r="27" spans="1:6" ht="13.8" x14ac:dyDescent="0.3">
      <c r="A27" s="7" t="s">
        <v>21</v>
      </c>
      <c r="B27" s="4">
        <v>-16</v>
      </c>
      <c r="C27" s="8">
        <v>-12</v>
      </c>
      <c r="D27" s="8">
        <v>-21</v>
      </c>
      <c r="E27" s="8">
        <v>-44</v>
      </c>
      <c r="F27" s="8">
        <v>-67</v>
      </c>
    </row>
    <row r="28" spans="1:6" ht="13.8" x14ac:dyDescent="0.3">
      <c r="A28" s="3" t="s">
        <v>22</v>
      </c>
      <c r="B28" s="4">
        <v>-120</v>
      </c>
      <c r="C28" s="8">
        <v>21</v>
      </c>
      <c r="D28" s="8">
        <v>-160</v>
      </c>
      <c r="E28" s="8">
        <v>-26</v>
      </c>
      <c r="F28" s="8">
        <v>-384</v>
      </c>
    </row>
    <row r="29" spans="1:6" ht="13.8" x14ac:dyDescent="0.3">
      <c r="A29" s="3" t="s">
        <v>23</v>
      </c>
      <c r="B29" s="4">
        <v>-31</v>
      </c>
      <c r="C29" s="8">
        <v>-30</v>
      </c>
      <c r="D29" s="8">
        <v>-12</v>
      </c>
      <c r="E29" s="8">
        <v>-56</v>
      </c>
      <c r="F29" s="8">
        <v>-52</v>
      </c>
    </row>
    <row r="30" spans="1:6" ht="13.8" x14ac:dyDescent="0.3">
      <c r="A30" s="3" t="s">
        <v>24</v>
      </c>
      <c r="B30" s="5">
        <v>-89</v>
      </c>
      <c r="C30" s="6">
        <v>51</v>
      </c>
      <c r="D30" s="6">
        <v>-148</v>
      </c>
      <c r="E30" s="6">
        <v>30</v>
      </c>
      <c r="F30" s="6">
        <v>-332</v>
      </c>
    </row>
    <row r="31" spans="1:6" ht="13.8" x14ac:dyDescent="0.3">
      <c r="A31" s="3" t="s">
        <v>25</v>
      </c>
    </row>
    <row r="32" spans="1:6" ht="13.8" x14ac:dyDescent="0.3">
      <c r="A32" s="7" t="s">
        <v>26</v>
      </c>
      <c r="B32" s="12">
        <v>-0.17</v>
      </c>
      <c r="C32" s="13">
        <v>0.1</v>
      </c>
      <c r="D32" s="13">
        <v>-0.28000000000000003</v>
      </c>
      <c r="E32" s="13">
        <v>0.06</v>
      </c>
      <c r="F32" s="13">
        <v>-0.63</v>
      </c>
    </row>
    <row r="33" spans="1:6" ht="13.8" x14ac:dyDescent="0.3">
      <c r="A33" s="7" t="s">
        <v>27</v>
      </c>
      <c r="B33" s="12">
        <v>-0.17</v>
      </c>
      <c r="C33" s="13">
        <v>-0.24</v>
      </c>
      <c r="D33" s="13">
        <v>-0.28000000000000003</v>
      </c>
      <c r="E33" s="13">
        <v>-0.46</v>
      </c>
      <c r="F33" s="13">
        <v>-0.63</v>
      </c>
    </row>
    <row r="34" spans="1:6" ht="13.8" x14ac:dyDescent="0.3">
      <c r="A34" s="7" t="s">
        <v>28</v>
      </c>
    </row>
    <row r="35" spans="1:6" ht="13.8" x14ac:dyDescent="0.3">
      <c r="A35" s="7" t="s">
        <v>29</v>
      </c>
    </row>
    <row r="36" spans="1:6" ht="13.8" x14ac:dyDescent="0.3">
      <c r="A36" s="7" t="s">
        <v>30</v>
      </c>
      <c r="B36" s="14">
        <v>525103</v>
      </c>
      <c r="C36" s="9">
        <v>526314</v>
      </c>
      <c r="D36" s="9">
        <v>528090</v>
      </c>
      <c r="E36" s="9">
        <v>526879</v>
      </c>
      <c r="F36" s="9">
        <v>527350</v>
      </c>
    </row>
    <row r="37" spans="1:6" ht="13.8" x14ac:dyDescent="0.3">
      <c r="A37" s="7" t="s">
        <v>31</v>
      </c>
      <c r="B37" s="14">
        <v>525103</v>
      </c>
      <c r="C37" s="9">
        <v>667321</v>
      </c>
      <c r="D37" s="9">
        <v>528090</v>
      </c>
      <c r="E37" s="9">
        <v>651879</v>
      </c>
      <c r="F37" s="9">
        <v>527350</v>
      </c>
    </row>
    <row r="38" spans="1:6" ht="13.8" x14ac:dyDescent="0.3">
      <c r="A38" s="7" t="s">
        <v>32</v>
      </c>
      <c r="B38" s="14">
        <v>525701</v>
      </c>
      <c r="C38" s="9">
        <v>524211</v>
      </c>
      <c r="D38" s="9">
        <v>528511</v>
      </c>
      <c r="E38" s="9">
        <v>525701</v>
      </c>
      <c r="F38" s="9">
        <v>528511</v>
      </c>
    </row>
  </sheetData>
  <hyperlinks>
    <hyperlink ref="A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RowHeight="13.2" x14ac:dyDescent="0.25"/>
  <cols>
    <col min="1" max="1" width="31.44140625" bestFit="1" customWidth="1"/>
    <col min="4" max="4" width="60.88671875" bestFit="1" customWidth="1"/>
    <col min="5" max="5" width="27" bestFit="1" customWidth="1"/>
    <col min="7" max="7" width="31.6640625" customWidth="1"/>
  </cols>
  <sheetData>
    <row r="1" spans="1:8" ht="13.8" x14ac:dyDescent="0.3">
      <c r="B1" s="26" t="s">
        <v>4</v>
      </c>
      <c r="C1" s="27"/>
      <c r="D1" s="27"/>
      <c r="E1" s="15"/>
      <c r="F1" s="28" t="s">
        <v>5</v>
      </c>
      <c r="G1" s="29"/>
      <c r="H1" s="31" t="s">
        <v>38</v>
      </c>
    </row>
    <row r="2" spans="1:8" ht="13.8" x14ac:dyDescent="0.3">
      <c r="B2" s="28" t="s">
        <v>34</v>
      </c>
      <c r="C2" s="29"/>
      <c r="D2" s="29"/>
      <c r="E2" s="16"/>
      <c r="F2" s="29" t="s">
        <v>35</v>
      </c>
      <c r="G2" s="29"/>
    </row>
    <row r="3" spans="1:8" ht="13.8" x14ac:dyDescent="0.3">
      <c r="B3" s="4">
        <v>2015</v>
      </c>
      <c r="C3" s="4">
        <v>2015</v>
      </c>
      <c r="D3" s="4">
        <v>2014</v>
      </c>
      <c r="E3" s="4" t="s">
        <v>36</v>
      </c>
      <c r="F3" s="4">
        <v>2015</v>
      </c>
      <c r="G3" s="4">
        <v>2014</v>
      </c>
    </row>
    <row r="4" spans="1:8" ht="13.8" x14ac:dyDescent="0.3">
      <c r="A4" s="3" t="s">
        <v>7</v>
      </c>
      <c r="B4" s="5">
        <v>548</v>
      </c>
      <c r="C4" s="6">
        <v>490</v>
      </c>
      <c r="D4" s="6">
        <v>793</v>
      </c>
      <c r="E4" s="11">
        <f>(B4-D4)/D4</f>
        <v>-0.30895334174022698</v>
      </c>
      <c r="F4" s="6">
        <v>1696</v>
      </c>
      <c r="G4" s="6">
        <v>2675</v>
      </c>
    </row>
    <row r="5" spans="1:8" ht="13.8" x14ac:dyDescent="0.3">
      <c r="A5" s="3" t="s">
        <v>8</v>
      </c>
      <c r="E5" s="11" t="e">
        <f t="shared" ref="E5:E30" si="0">(B5-D5)/D5</f>
        <v>#DIV/0!</v>
      </c>
    </row>
    <row r="6" spans="1:8" s="22" customFormat="1" ht="13.8" x14ac:dyDescent="0.3">
      <c r="A6" s="17" t="s">
        <v>8</v>
      </c>
      <c r="B6" s="18">
        <v>304</v>
      </c>
      <c r="C6" s="19">
        <v>301</v>
      </c>
      <c r="D6" s="19">
        <v>365</v>
      </c>
      <c r="E6" s="20">
        <f t="shared" si="0"/>
        <v>-0.16712328767123288</v>
      </c>
      <c r="F6" s="19">
        <v>935</v>
      </c>
      <c r="G6" s="21">
        <v>1358</v>
      </c>
    </row>
    <row r="7" spans="1:8" ht="13.8" x14ac:dyDescent="0.3">
      <c r="A7" s="7" t="s">
        <v>10</v>
      </c>
      <c r="B7" s="4">
        <v>9</v>
      </c>
      <c r="C7" s="8">
        <v>4</v>
      </c>
      <c r="D7" s="8">
        <v>24</v>
      </c>
      <c r="E7" s="11">
        <f t="shared" si="0"/>
        <v>-0.625</v>
      </c>
      <c r="F7" s="8">
        <v>33</v>
      </c>
      <c r="G7" s="8">
        <v>54</v>
      </c>
    </row>
    <row r="8" spans="1:8" ht="13.8" x14ac:dyDescent="0.3">
      <c r="A8" s="7" t="s">
        <v>11</v>
      </c>
      <c r="B8" s="4">
        <v>-1</v>
      </c>
      <c r="C8" s="7" t="s">
        <v>12</v>
      </c>
      <c r="D8" s="8">
        <v>-6</v>
      </c>
      <c r="E8" s="11">
        <f t="shared" si="0"/>
        <v>-0.83333333333333337</v>
      </c>
      <c r="F8" s="8">
        <v>-3</v>
      </c>
      <c r="G8" s="8">
        <v>-23</v>
      </c>
    </row>
    <row r="9" spans="1:8" ht="13.8" x14ac:dyDescent="0.3">
      <c r="B9" s="4">
        <v>312</v>
      </c>
      <c r="C9" s="8">
        <v>305</v>
      </c>
      <c r="D9" s="8">
        <v>383</v>
      </c>
      <c r="E9" s="11">
        <f t="shared" si="0"/>
        <v>-0.18537859007832899</v>
      </c>
      <c r="F9" s="8">
        <v>965</v>
      </c>
      <c r="G9" s="9">
        <v>1389</v>
      </c>
    </row>
    <row r="10" spans="1:8" ht="13.8" x14ac:dyDescent="0.3">
      <c r="A10" s="3" t="s">
        <v>13</v>
      </c>
      <c r="B10" s="4">
        <v>236</v>
      </c>
      <c r="C10" s="8">
        <v>185</v>
      </c>
      <c r="D10" s="8">
        <v>410</v>
      </c>
      <c r="E10" s="11">
        <f t="shared" si="0"/>
        <v>-0.42439024390243901</v>
      </c>
      <c r="F10" s="8">
        <v>731</v>
      </c>
      <c r="G10" s="9">
        <v>1286</v>
      </c>
    </row>
    <row r="11" spans="1:8" ht="13.8" x14ac:dyDescent="0.3">
      <c r="A11" s="3" t="s">
        <v>14</v>
      </c>
      <c r="B11" s="10">
        <v>0.43099999999999999</v>
      </c>
      <c r="C11" s="11">
        <v>0.378</v>
      </c>
      <c r="D11" s="11">
        <v>0.51700000000000002</v>
      </c>
      <c r="E11" s="11">
        <f t="shared" si="0"/>
        <v>-0.16634429400386852</v>
      </c>
      <c r="F11" s="11">
        <v>0.43099999999999999</v>
      </c>
      <c r="G11" s="11">
        <v>0.48099999999999998</v>
      </c>
    </row>
    <row r="12" spans="1:8" ht="13.8" x14ac:dyDescent="0.3">
      <c r="A12" s="3" t="s">
        <v>15</v>
      </c>
      <c r="E12" s="11" t="e">
        <f t="shared" si="0"/>
        <v>#DIV/0!</v>
      </c>
    </row>
    <row r="13" spans="1:8" s="22" customFormat="1" ht="13.8" x14ac:dyDescent="0.3">
      <c r="A13" s="17" t="s">
        <v>16</v>
      </c>
      <c r="B13" s="18">
        <v>100</v>
      </c>
      <c r="C13" s="19">
        <v>122</v>
      </c>
      <c r="D13" s="19">
        <v>154</v>
      </c>
      <c r="E13" s="20">
        <f t="shared" si="0"/>
        <v>-0.35064935064935066</v>
      </c>
      <c r="F13" s="19">
        <v>361</v>
      </c>
      <c r="G13" s="19">
        <v>577</v>
      </c>
    </row>
    <row r="14" spans="1:8" ht="13.8" x14ac:dyDescent="0.3">
      <c r="A14" s="7" t="s">
        <v>17</v>
      </c>
      <c r="B14" s="4">
        <v>177</v>
      </c>
      <c r="C14" s="8">
        <v>191</v>
      </c>
      <c r="D14" s="8">
        <v>171</v>
      </c>
      <c r="E14" s="11">
        <f t="shared" si="0"/>
        <v>3.5087719298245612E-2</v>
      </c>
      <c r="F14" s="8">
        <v>542</v>
      </c>
      <c r="G14" s="8">
        <v>766</v>
      </c>
    </row>
    <row r="15" spans="1:8" ht="13.8" x14ac:dyDescent="0.3">
      <c r="A15" s="7" t="s">
        <v>18</v>
      </c>
      <c r="B15" s="4">
        <v>68</v>
      </c>
      <c r="C15" s="8">
        <v>67</v>
      </c>
      <c r="D15" s="8">
        <v>74</v>
      </c>
      <c r="E15" s="11">
        <f t="shared" si="0"/>
        <v>-8.1081081081081086E-2</v>
      </c>
      <c r="F15" s="8">
        <v>200</v>
      </c>
      <c r="G15" s="8">
        <v>230</v>
      </c>
    </row>
    <row r="16" spans="1:8" ht="13.8" x14ac:dyDescent="0.3">
      <c r="A16" s="7" t="s">
        <v>19</v>
      </c>
      <c r="B16" s="4">
        <v>-5</v>
      </c>
      <c r="C16" s="8">
        <v>-228</v>
      </c>
      <c r="D16" s="8">
        <v>150</v>
      </c>
      <c r="E16" s="11">
        <f t="shared" si="0"/>
        <v>-1.0333333333333334</v>
      </c>
      <c r="F16" s="8">
        <v>-390</v>
      </c>
      <c r="G16" s="8">
        <v>30</v>
      </c>
    </row>
    <row r="17" spans="1:7" ht="13.8" x14ac:dyDescent="0.3">
      <c r="B17" s="4">
        <v>340</v>
      </c>
      <c r="C17" s="8">
        <v>152</v>
      </c>
      <c r="D17" s="8">
        <v>549</v>
      </c>
      <c r="E17" s="11">
        <f t="shared" si="0"/>
        <v>-0.38069216757741348</v>
      </c>
      <c r="F17" s="8">
        <v>713</v>
      </c>
      <c r="G17" s="9">
        <v>1603</v>
      </c>
    </row>
    <row r="18" spans="1:7" s="22" customFormat="1" ht="13.8" x14ac:dyDescent="0.3">
      <c r="A18" s="23" t="s">
        <v>20</v>
      </c>
      <c r="B18" s="18">
        <v>-104</v>
      </c>
      <c r="C18" s="19">
        <v>33</v>
      </c>
      <c r="D18" s="19">
        <v>-139</v>
      </c>
      <c r="E18" s="20">
        <f t="shared" si="0"/>
        <v>-0.25179856115107913</v>
      </c>
      <c r="F18" s="19">
        <v>18</v>
      </c>
      <c r="G18" s="19">
        <v>-317</v>
      </c>
    </row>
    <row r="19" spans="1:7" ht="13.8" x14ac:dyDescent="0.3">
      <c r="A19" s="7" t="s">
        <v>21</v>
      </c>
      <c r="B19" s="4">
        <v>-16</v>
      </c>
      <c r="C19" s="8">
        <v>-12</v>
      </c>
      <c r="D19" s="8">
        <v>-21</v>
      </c>
      <c r="E19" s="11">
        <f t="shared" si="0"/>
        <v>-0.23809523809523808</v>
      </c>
      <c r="F19" s="8">
        <v>-44</v>
      </c>
      <c r="G19" s="8">
        <v>-67</v>
      </c>
    </row>
    <row r="20" spans="1:7" ht="13.8" x14ac:dyDescent="0.3">
      <c r="A20" s="3" t="s">
        <v>22</v>
      </c>
      <c r="B20" s="4">
        <v>-120</v>
      </c>
      <c r="C20" s="8">
        <v>21</v>
      </c>
      <c r="D20" s="8">
        <v>-160</v>
      </c>
      <c r="E20" s="11">
        <f t="shared" si="0"/>
        <v>-0.25</v>
      </c>
      <c r="F20" s="8">
        <v>-26</v>
      </c>
      <c r="G20" s="8">
        <v>-384</v>
      </c>
    </row>
    <row r="21" spans="1:7" ht="13.8" x14ac:dyDescent="0.3">
      <c r="A21" s="3" t="s">
        <v>23</v>
      </c>
      <c r="B21" s="4">
        <v>-31</v>
      </c>
      <c r="C21" s="8">
        <v>-30</v>
      </c>
      <c r="D21" s="8">
        <v>-12</v>
      </c>
      <c r="E21" s="11">
        <f t="shared" si="0"/>
        <v>1.5833333333333333</v>
      </c>
      <c r="F21" s="8">
        <v>-56</v>
      </c>
      <c r="G21" s="8">
        <v>-52</v>
      </c>
    </row>
    <row r="22" spans="1:7" s="22" customFormat="1" ht="13.8" x14ac:dyDescent="0.3">
      <c r="A22" s="23" t="s">
        <v>24</v>
      </c>
      <c r="B22" s="24">
        <v>-89</v>
      </c>
      <c r="C22" s="25">
        <v>51</v>
      </c>
      <c r="D22" s="25">
        <v>-148</v>
      </c>
      <c r="E22" s="20">
        <f t="shared" si="0"/>
        <v>-0.39864864864864863</v>
      </c>
      <c r="F22" s="25">
        <v>30</v>
      </c>
      <c r="G22" s="25">
        <v>-332</v>
      </c>
    </row>
    <row r="23" spans="1:7" ht="13.8" x14ac:dyDescent="0.3">
      <c r="A23" s="3" t="s">
        <v>25</v>
      </c>
      <c r="E23" s="11" t="e">
        <f t="shared" si="0"/>
        <v>#DIV/0!</v>
      </c>
    </row>
    <row r="24" spans="1:7" ht="13.8" x14ac:dyDescent="0.3">
      <c r="A24" s="7" t="s">
        <v>26</v>
      </c>
      <c r="B24" s="12">
        <v>-0.17</v>
      </c>
      <c r="C24" s="13">
        <v>0.1</v>
      </c>
      <c r="D24" s="13">
        <v>-0.28000000000000003</v>
      </c>
      <c r="E24" s="11">
        <f t="shared" si="0"/>
        <v>-0.39285714285714285</v>
      </c>
      <c r="F24" s="13">
        <v>0.06</v>
      </c>
      <c r="G24" s="13">
        <v>-0.63</v>
      </c>
    </row>
    <row r="25" spans="1:7" ht="13.8" x14ac:dyDescent="0.3">
      <c r="A25" s="7" t="s">
        <v>27</v>
      </c>
      <c r="B25" s="12">
        <v>-0.17</v>
      </c>
      <c r="C25" s="13">
        <v>-0.24</v>
      </c>
      <c r="D25" s="13">
        <v>-0.28000000000000003</v>
      </c>
      <c r="E25" s="11">
        <f t="shared" si="0"/>
        <v>-0.39285714285714285</v>
      </c>
      <c r="F25" s="13">
        <v>-0.46</v>
      </c>
      <c r="G25" s="13">
        <v>-0.63</v>
      </c>
    </row>
    <row r="26" spans="1:7" ht="13.8" x14ac:dyDescent="0.3">
      <c r="A26" s="7" t="s">
        <v>28</v>
      </c>
      <c r="E26" s="11" t="e">
        <f t="shared" si="0"/>
        <v>#DIV/0!</v>
      </c>
    </row>
    <row r="27" spans="1:7" ht="13.8" x14ac:dyDescent="0.3">
      <c r="A27" s="7" t="s">
        <v>29</v>
      </c>
      <c r="E27" s="11" t="e">
        <f t="shared" si="0"/>
        <v>#DIV/0!</v>
      </c>
    </row>
    <row r="28" spans="1:7" ht="13.8" x14ac:dyDescent="0.3">
      <c r="A28" s="7" t="s">
        <v>26</v>
      </c>
      <c r="B28" s="14">
        <v>525103</v>
      </c>
      <c r="C28" s="9">
        <v>526314</v>
      </c>
      <c r="D28" s="9">
        <v>528090</v>
      </c>
      <c r="E28" s="11">
        <f t="shared" si="0"/>
        <v>-5.6562328390993956E-3</v>
      </c>
      <c r="F28" s="9">
        <v>526879</v>
      </c>
      <c r="G28" s="9">
        <v>527350</v>
      </c>
    </row>
    <row r="29" spans="1:7" ht="13.8" x14ac:dyDescent="0.3">
      <c r="A29" s="7" t="s">
        <v>27</v>
      </c>
      <c r="B29" s="14">
        <v>525103</v>
      </c>
      <c r="C29" s="9">
        <v>667321</v>
      </c>
      <c r="D29" s="9">
        <v>528090</v>
      </c>
      <c r="E29" s="11">
        <f t="shared" si="0"/>
        <v>-5.6562328390993956E-3</v>
      </c>
      <c r="F29" s="9">
        <v>651879</v>
      </c>
      <c r="G29" s="9">
        <v>527350</v>
      </c>
    </row>
    <row r="30" spans="1:7" ht="13.8" x14ac:dyDescent="0.3">
      <c r="A30" s="7" t="s">
        <v>32</v>
      </c>
      <c r="B30" s="14">
        <v>525701</v>
      </c>
      <c r="C30" s="9">
        <v>524211</v>
      </c>
      <c r="D30" s="9">
        <v>528511</v>
      </c>
      <c r="E30" s="11">
        <f t="shared" si="0"/>
        <v>-5.3168240585342594E-3</v>
      </c>
      <c r="F30" s="9">
        <v>525701</v>
      </c>
      <c r="G30" s="9">
        <v>528511</v>
      </c>
    </row>
    <row r="33" spans="1:3" s="22" customFormat="1" ht="13.8" x14ac:dyDescent="0.3">
      <c r="A33" s="17" t="s">
        <v>37</v>
      </c>
      <c r="B33" s="30">
        <f>B22/B4</f>
        <v>-0.16240875912408759</v>
      </c>
      <c r="C33" s="30">
        <f>C22/C4</f>
        <v>0.10408163265306122</v>
      </c>
    </row>
  </sheetData>
  <mergeCells count="4">
    <mergeCell ref="B1:D1"/>
    <mergeCell ref="B2:D2"/>
    <mergeCell ref="F1:G1"/>
    <mergeCell ref="F2:G2"/>
  </mergeCells>
  <hyperlinks>
    <hyperlink ref="H1" r:id="rId1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WorkingCopy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David McKie</cp:lastModifiedBy>
  <dcterms:created xsi:type="dcterms:W3CDTF">2015-12-29T23:58:25Z</dcterms:created>
  <dcterms:modified xsi:type="dcterms:W3CDTF">2015-12-31T04:31:56Z</dcterms:modified>
</cp:coreProperties>
</file>